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935" yWindow="18495" windowWidth="29040" windowHeight="16320" tabRatio="592"/>
  </bookViews>
  <sheets>
    <sheet name="Суточная ведомость" sheetId="12" r:id="rId1"/>
  </sheets>
  <definedNames>
    <definedName name="_xlnm.Print_Area" localSheetId="0">'Суточная ведомость'!$A$2:$N$39</definedName>
  </definedNames>
  <calcPr calcId="145621" refMode="R1C1"/>
</workbook>
</file>

<file path=xl/calcChain.xml><?xml version="1.0" encoding="utf-8"?>
<calcChain xmlns="http://schemas.openxmlformats.org/spreadsheetml/2006/main">
  <c r="J30" i="12" l="1"/>
  <c r="I17" i="12"/>
  <c r="D30" i="12" l="1"/>
</calcChain>
</file>

<file path=xl/sharedStrings.xml><?xml version="1.0" encoding="utf-8"?>
<sst xmlns="http://schemas.openxmlformats.org/spreadsheetml/2006/main" count="123" uniqueCount="98">
  <si>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</si>
  <si>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</si>
  <si>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</si>
  <si>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</si>
  <si>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</si>
  <si>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</si>
  <si>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</si>
  <si>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</si>
  <si>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</si>
  <si>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</si>
  <si>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</si>
  <si>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</si>
  <si>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</si>
  <si>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</si>
  <si>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</si>
  <si>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</si>
  <si>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</si>
  <si>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</si>
  <si>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</si>
  <si>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</si>
  <si>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</si>
  <si>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</si>
  <si>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</si>
  <si>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</si>
  <si>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</si>
  <si>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</si>
  <si>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</si>
  <si>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</si>
  <si>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</si>
  <si>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</si>
  <si>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МТЗ</t>
  </si>
  <si>
    <t>Ошибка персонала   -</t>
  </si>
  <si>
    <t>Советский ф-ал 
АО "ЮРЭСК"</t>
  </si>
  <si>
    <t>Няганьский ф-ал
АО "ЮРЭСК"</t>
  </si>
  <si>
    <t>ТО</t>
  </si>
  <si>
    <t>17.08.15
20:57</t>
  </si>
  <si>
    <t>котельная</t>
  </si>
  <si>
    <t>17.08.15
09:51</t>
  </si>
  <si>
    <t>17.08.15
14:33</t>
  </si>
  <si>
    <t xml:space="preserve">АО "ЮРЭСК" 
г.Ханты-Мансийск </t>
  </si>
  <si>
    <t>г.Ханты-Мансийск</t>
  </si>
  <si>
    <t>18.08.15
09:50</t>
  </si>
  <si>
    <t>Повреждение КЛ-10.</t>
  </si>
  <si>
    <t>г.Югорск</t>
  </si>
  <si>
    <t>18.08.15
10:03</t>
  </si>
  <si>
    <t>18.08.15
11:57</t>
  </si>
  <si>
    <t>Падение дерева на ВЛ-10кВ  опора №48.</t>
  </si>
  <si>
    <t>ЮТЭК-ХМР</t>
  </si>
  <si>
    <t>19.08.15
20:10</t>
  </si>
  <si>
    <t>19.08.15
21:35</t>
  </si>
  <si>
    <t>Повреждение опорного изолятора КТП №1.</t>
  </si>
  <si>
    <t>Белоярский ф-ал 
АО "ЮРЭСК"</t>
  </si>
  <si>
    <t>г.Белоярский</t>
  </si>
  <si>
    <t>19.08.15
11:40</t>
  </si>
  <si>
    <t>19.08.15
11:50</t>
  </si>
  <si>
    <t>0:10</t>
  </si>
  <si>
    <t>больница, 
дет.сад</t>
  </si>
  <si>
    <t>ЮТЭК-Кода</t>
  </si>
  <si>
    <t>п.Приобье</t>
  </si>
  <si>
    <t>20.08.15. 6:35</t>
  </si>
  <si>
    <t>20.08.15. 7:15</t>
  </si>
  <si>
    <t>Причина не установлена.</t>
  </si>
  <si>
    <t>ЮТЭК-Нефтеюганск</t>
  </si>
  <si>
    <t>г.Нефтеюганск</t>
  </si>
  <si>
    <t>ПС 110/35/6 Нефтеюганская ВЛ-6кВ ф.РП-11-02</t>
  </si>
  <si>
    <t>20.08.15. 13:25</t>
  </si>
  <si>
    <t>20.08.15. 18:20</t>
  </si>
  <si>
    <t>На оп.№2 ВЛ-6 ф.РП-11-02 отгорел шлейф ф.В.</t>
  </si>
  <si>
    <t>ВЛ-10кВ Нялино</t>
  </si>
  <si>
    <t>Повреждение КЛ-10 в сети потребителя.</t>
  </si>
  <si>
    <t>21.08.15
16:50</t>
  </si>
  <si>
    <t>г.Советский</t>
  </si>
  <si>
    <t>21.08.15
11:07</t>
  </si>
  <si>
    <t>21.08.15
16:00</t>
  </si>
  <si>
    <t>Повреждение концевой муфты 
ф. А,В,С на оп.1.</t>
  </si>
  <si>
    <t>п.Светлый</t>
  </si>
  <si>
    <t xml:space="preserve">МТЗ                    </t>
  </si>
  <si>
    <t>23.08.15. 08:27</t>
  </si>
  <si>
    <t xml:space="preserve">ИТОГО :10 отключения  </t>
  </si>
  <si>
    <t>4</t>
  </si>
  <si>
    <t>23.08.15. 15:48</t>
  </si>
  <si>
    <t>за период с  8.00 17.08.15 по 8.00 24.08.15</t>
  </si>
  <si>
    <t>ПС 110/6 Пунга ВЛ-6кВ Промзона</t>
  </si>
  <si>
    <t>г.Нягань</t>
  </si>
  <si>
    <t>п.Нялино</t>
  </si>
  <si>
    <t>ПС 110/10 Чара КЛ-10кВ ТРК-2</t>
  </si>
  <si>
    <t>ПС 110/10 Авангард                    КЛ-10кВ РП-23-2</t>
  </si>
  <si>
    <t>ПС 110/10 Алябьево ВЛ-10кВ Мечта</t>
  </si>
  <si>
    <t>ПС 110/10 Геологическая     
ВЛ-10кВ ф.Строитель</t>
  </si>
  <si>
    <t>ГТЭС "Казым" В-10кВ яч.108, 117</t>
  </si>
  <si>
    <t>РП-2 ВЛ-10кВ ф.№7</t>
  </si>
  <si>
    <t>79:00</t>
  </si>
  <si>
    <t>Повреждение изолятора ф.В на оп.5.</t>
  </si>
  <si>
    <t>Повреждение концевой муфты КЛ-10 в яч.6 КТП "Дельфин".</t>
  </si>
  <si>
    <t>Исполнитель :ДОДС Громаков Н.Н.</t>
  </si>
  <si>
    <t>п.Пионерский</t>
  </si>
  <si>
    <t>Падение дерева в пролете опор №13-14.</t>
  </si>
  <si>
    <t>ПС 110/10 Хвойная 
В-10кВ яч.16 ВЛ-10 МКР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</si>
</sst>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9">
    <xf numFmtId="0" fontId="0" fillId="0" borderId="0"/>
    <xf numFmtId="0" fontId="24" fillId="0" borderId="0"/>
    <xf numFmtId="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8" fillId="0" borderId="0"/>
    <xf numFmtId="164" fontId="2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9" fillId="0" borderId="0">
      <alignment horizontal="left"/>
    </xf>
    <xf numFmtId="0" fontId="2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7" fillId="0" borderId="0" applyFont="0" applyFill="0" applyBorder="0" applyAlignment="0" applyProtection="0"/>
    <xf numFmtId="0" fontId="6" fillId="0" borderId="0"/>
    <xf numFmtId="164" fontId="4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1" fillId="0" borderId="0" applyFont="0" applyFill="0" applyBorder="0" applyAlignment="0" applyProtection="0"/>
    <xf numFmtId="0" fontId="2" fillId="0" borderId="0"/>
    <xf numFmtId="0" fontId="5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vertical="center" wrapText="1"/>
    </xf>
    <xf numFmtId="20" fontId="22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20" fontId="22" fillId="2" borderId="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0" fontId="25" fillId="2" borderId="0" xfId="0" applyNumberFormat="1" applyFont="1" applyFill="1" applyBorder="1" applyAlignment="1">
      <alignment horizontal="left" vertical="center"/>
    </xf>
    <xf numFmtId="1" fontId="47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4" fontId="22" fillId="2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0" fontId="29" fillId="2" borderId="1" xfId="8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29" fillId="2" borderId="1" xfId="8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53" fillId="2" borderId="1" xfId="0" applyFont="1" applyFill="1" applyBorder="1" applyAlignment="1">
      <alignment horizontal="left" vertical="center" wrapText="1"/>
    </xf>
    <xf numFmtId="0" fontId="29" fillId="0" borderId="1" xfId="1" applyFont="1" applyBorder="1" applyAlignment="1">
      <alignment horizontal="left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20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29" fillId="0" borderId="1" xfId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29" fillId="0" borderId="1" xfId="8" applyFont="1" applyFill="1" applyBorder="1" applyAlignment="1">
      <alignment horizontal="center" vertical="center" wrapText="1"/>
    </xf>
    <xf numFmtId="0" fontId="29" fillId="2" borderId="1" xfId="8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 vertical="center" wrapText="1"/>
    </xf>
    <xf numFmtId="0" fontId="46" fillId="5" borderId="1" xfId="0" applyFont="1" applyFill="1" applyBorder="1" applyAlignment="1">
      <alignment horizontal="left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46" fillId="7" borderId="1" xfId="8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20" fontId="29" fillId="2" borderId="0" xfId="8" applyNumberFormat="1" applyFont="1" applyFill="1" applyBorder="1" applyAlignment="1">
      <alignment horizontal="center" vertical="center" wrapText="1"/>
    </xf>
    <xf numFmtId="49" fontId="29" fillId="2" borderId="3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/>
    </xf>
    <xf numFmtId="0" fontId="46" fillId="6" borderId="1" xfId="0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vertical="center" wrapText="1"/>
    </xf>
    <xf numFmtId="1" fontId="47" fillId="3" borderId="1" xfId="0" applyNumberFormat="1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left" vertical="center" wrapText="1"/>
    </xf>
    <xf numFmtId="0" fontId="30" fillId="8" borderId="8" xfId="0" applyFont="1" applyFill="1" applyBorder="1" applyAlignment="1">
      <alignment horizontal="left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34" fillId="9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149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17 2" xfId="143"/>
    <cellStyle name="Денежный 18" xfId="145"/>
    <cellStyle name="Денежный 18 2" xfId="134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1" xfId="78"/>
    <cellStyle name="Обычный 4 11 2" xfId="147"/>
    <cellStyle name="Обычный 4 12" xfId="89"/>
    <cellStyle name="Обычный 4 12 2" xfId="148"/>
    <cellStyle name="Обычный 4 13" xfId="101"/>
    <cellStyle name="Обычный 4 14" xfId="116"/>
    <cellStyle name="Обычный 4 15" xfId="129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2 8" xfId="133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3 7" xfId="135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4 7" xfId="136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5 7" xfId="137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6 7" xfId="138"/>
    <cellStyle name="Обычный 4 7" xfId="46"/>
    <cellStyle name="Обычный 4 7 2" xfId="99"/>
    <cellStyle name="Обычный 4 7 3" xfId="111"/>
    <cellStyle name="Обычный 4 7 4" xfId="126"/>
    <cellStyle name="Обычный 4 7 5" xfId="140"/>
    <cellStyle name="Обычный 4 8" xfId="52"/>
    <cellStyle name="Обычный 4 8 2" xfId="142"/>
    <cellStyle name="Обычный 4 9" xfId="58"/>
    <cellStyle name="Обычный 4 9 2" xfId="144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16" xfId="130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15" xfId="13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15" xfId="13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8 5" xfId="139"/>
    <cellStyle name="Обычный 9" xfId="114"/>
    <cellStyle name="Обычный 9 2" xfId="115"/>
    <cellStyle name="Обычный 9 3" xfId="14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9"/>
  <sheetViews>
    <sheetView tabSelected="1" view="pageBreakPreview" zoomScaleNormal="70" zoomScaleSheetLayoutView="100" workbookViewId="0">
      <selection activeCell="D10" sqref="D10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23.25" customHeight="1" x14ac:dyDescent="0.25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4"/>
    </row>
    <row r="3" spans="1:14" ht="26.25" customHeight="1" x14ac:dyDescent="0.2">
      <c r="A3" s="98" t="s">
        <v>81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4"/>
    </row>
    <row r="4" spans="1:14" ht="27" customHeight="1" x14ac:dyDescent="0.2">
      <c r="A4" s="95" t="s">
        <v>13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4"/>
    </row>
    <row r="5" spans="1:14" ht="21.75" customHeight="1" x14ac:dyDescent="0.2">
      <c r="A5" s="92" t="s">
        <v>19</v>
      </c>
      <c r="B5" s="94" t="s">
        <v>4</v>
      </c>
      <c r="C5" s="92" t="s">
        <v>6</v>
      </c>
      <c r="D5" s="92" t="s">
        <v>3</v>
      </c>
      <c r="E5" s="92" t="s">
        <v>7</v>
      </c>
      <c r="F5" s="92" t="s">
        <v>5</v>
      </c>
      <c r="G5" s="92"/>
      <c r="H5" s="92" t="s">
        <v>10</v>
      </c>
      <c r="I5" s="92" t="s">
        <v>9</v>
      </c>
      <c r="J5" s="92" t="s">
        <v>0</v>
      </c>
      <c r="K5" s="92" t="s">
        <v>8</v>
      </c>
      <c r="L5" s="92" t="s">
        <v>11</v>
      </c>
      <c r="M5" s="111" t="s">
        <v>12</v>
      </c>
    </row>
    <row r="6" spans="1:14" ht="28.5" customHeight="1" x14ac:dyDescent="0.2">
      <c r="A6" s="92"/>
      <c r="B6" s="94"/>
      <c r="C6" s="93"/>
      <c r="D6" s="92"/>
      <c r="E6" s="92"/>
      <c r="F6" s="38" t="s">
        <v>1</v>
      </c>
      <c r="G6" s="38" t="s">
        <v>2</v>
      </c>
      <c r="H6" s="92"/>
      <c r="I6" s="92"/>
      <c r="J6" s="93"/>
      <c r="K6" s="92"/>
      <c r="L6" s="92"/>
      <c r="M6" s="112"/>
    </row>
    <row r="7" spans="1:14" s="37" customFormat="1" ht="50.1" customHeight="1" x14ac:dyDescent="0.2">
      <c r="A7" s="41">
        <v>1</v>
      </c>
      <c r="B7" s="75" t="s">
        <v>33</v>
      </c>
      <c r="C7" s="53" t="s">
        <v>83</v>
      </c>
      <c r="D7" s="53" t="s">
        <v>85</v>
      </c>
      <c r="E7" s="65" t="s">
        <v>34</v>
      </c>
      <c r="F7" s="80" t="s">
        <v>35</v>
      </c>
      <c r="G7" s="80"/>
      <c r="H7" s="58"/>
      <c r="I7" s="59">
        <v>0</v>
      </c>
      <c r="J7" s="71" t="s">
        <v>69</v>
      </c>
      <c r="K7" s="64" t="s">
        <v>36</v>
      </c>
      <c r="L7" s="61">
        <v>15</v>
      </c>
      <c r="M7" s="62" t="s">
        <v>28</v>
      </c>
    </row>
    <row r="8" spans="1:14" s="37" customFormat="1" ht="50.1" customHeight="1" x14ac:dyDescent="0.2">
      <c r="A8" s="41">
        <v>2</v>
      </c>
      <c r="B8" s="75" t="s">
        <v>39</v>
      </c>
      <c r="C8" s="69" t="s">
        <v>40</v>
      </c>
      <c r="D8" s="69" t="s">
        <v>86</v>
      </c>
      <c r="E8" s="65" t="s">
        <v>34</v>
      </c>
      <c r="F8" s="80" t="s">
        <v>41</v>
      </c>
      <c r="G8" s="80" t="s">
        <v>70</v>
      </c>
      <c r="H8" s="85" t="s">
        <v>91</v>
      </c>
      <c r="I8" s="59">
        <v>0</v>
      </c>
      <c r="J8" s="71" t="s">
        <v>42</v>
      </c>
      <c r="K8" s="62" t="s">
        <v>28</v>
      </c>
      <c r="L8" s="61">
        <v>12</v>
      </c>
      <c r="M8" s="62" t="s">
        <v>28</v>
      </c>
    </row>
    <row r="9" spans="1:14" s="37" customFormat="1" ht="50.1" customHeight="1" x14ac:dyDescent="0.2">
      <c r="A9" s="41">
        <v>3</v>
      </c>
      <c r="B9" s="88" t="s">
        <v>32</v>
      </c>
      <c r="C9" s="63" t="s">
        <v>95</v>
      </c>
      <c r="D9" s="63" t="s">
        <v>87</v>
      </c>
      <c r="E9" s="61" t="s">
        <v>30</v>
      </c>
      <c r="F9" s="80" t="s">
        <v>37</v>
      </c>
      <c r="G9" s="80" t="s">
        <v>38</v>
      </c>
      <c r="H9" s="56">
        <v>0.19583333333333333</v>
      </c>
      <c r="I9" s="59">
        <v>759</v>
      </c>
      <c r="J9" s="44" t="s">
        <v>92</v>
      </c>
      <c r="K9" s="62" t="s">
        <v>28</v>
      </c>
      <c r="L9" s="61">
        <v>14</v>
      </c>
      <c r="M9" s="62" t="s">
        <v>29</v>
      </c>
    </row>
    <row r="10" spans="1:14" s="46" customFormat="1" ht="50.1" customHeight="1" x14ac:dyDescent="0.2">
      <c r="A10" s="41">
        <v>4</v>
      </c>
      <c r="B10" s="89"/>
      <c r="C10" s="63" t="s">
        <v>43</v>
      </c>
      <c r="D10" s="63" t="s">
        <v>88</v>
      </c>
      <c r="E10" s="65" t="s">
        <v>34</v>
      </c>
      <c r="F10" s="80" t="s">
        <v>44</v>
      </c>
      <c r="G10" s="80" t="s">
        <v>45</v>
      </c>
      <c r="H10" s="56">
        <v>7.9166666666666663E-2</v>
      </c>
      <c r="I10" s="61">
        <v>937</v>
      </c>
      <c r="J10" s="44" t="s">
        <v>46</v>
      </c>
      <c r="K10" s="62" t="s">
        <v>28</v>
      </c>
      <c r="L10" s="61">
        <v>10</v>
      </c>
      <c r="M10" s="62" t="s">
        <v>29</v>
      </c>
    </row>
    <row r="11" spans="1:14" s="48" customFormat="1" ht="50.1" customHeight="1" x14ac:dyDescent="0.2">
      <c r="A11" s="41">
        <v>5</v>
      </c>
      <c r="B11" s="89"/>
      <c r="C11" s="63" t="s">
        <v>71</v>
      </c>
      <c r="D11" s="63" t="s">
        <v>97</v>
      </c>
      <c r="E11" s="79" t="s">
        <v>30</v>
      </c>
      <c r="F11" s="80" t="s">
        <v>72</v>
      </c>
      <c r="G11" s="80" t="s">
        <v>73</v>
      </c>
      <c r="H11" s="56">
        <v>0.20347222222222219</v>
      </c>
      <c r="I11" s="61">
        <v>0</v>
      </c>
      <c r="J11" s="84" t="s">
        <v>74</v>
      </c>
      <c r="K11" s="81" t="s">
        <v>28</v>
      </c>
      <c r="L11" s="82">
        <v>12</v>
      </c>
      <c r="M11" s="83" t="s">
        <v>29</v>
      </c>
    </row>
    <row r="12" spans="1:14" s="48" customFormat="1" ht="50.1" customHeight="1" x14ac:dyDescent="0.2">
      <c r="A12" s="41">
        <v>6</v>
      </c>
      <c r="B12" s="90"/>
      <c r="C12" s="63" t="s">
        <v>75</v>
      </c>
      <c r="D12" s="63" t="s">
        <v>82</v>
      </c>
      <c r="E12" s="79" t="s">
        <v>76</v>
      </c>
      <c r="F12" s="80" t="s">
        <v>77</v>
      </c>
      <c r="G12" s="80" t="s">
        <v>80</v>
      </c>
      <c r="H12" s="56">
        <v>0.30624999999999997</v>
      </c>
      <c r="I12" s="59">
        <v>2500</v>
      </c>
      <c r="J12" s="86" t="s">
        <v>96</v>
      </c>
      <c r="K12" s="81" t="s">
        <v>28</v>
      </c>
      <c r="L12" s="82">
        <v>7</v>
      </c>
      <c r="M12" s="83" t="s">
        <v>29</v>
      </c>
    </row>
    <row r="13" spans="1:14" s="47" customFormat="1" ht="50.1" customHeight="1" x14ac:dyDescent="0.2">
      <c r="A13" s="41">
        <v>7</v>
      </c>
      <c r="B13" s="75" t="s">
        <v>47</v>
      </c>
      <c r="C13" s="60" t="s">
        <v>84</v>
      </c>
      <c r="D13" s="43" t="s">
        <v>68</v>
      </c>
      <c r="E13" s="61" t="s">
        <v>30</v>
      </c>
      <c r="F13" s="80" t="s">
        <v>48</v>
      </c>
      <c r="G13" s="80" t="s">
        <v>49</v>
      </c>
      <c r="H13" s="58">
        <v>5.9027777777777783E-2</v>
      </c>
      <c r="I13" s="59">
        <v>50</v>
      </c>
      <c r="J13" s="72" t="s">
        <v>50</v>
      </c>
      <c r="K13" s="64" t="s">
        <v>28</v>
      </c>
      <c r="L13" s="61">
        <v>13</v>
      </c>
      <c r="M13" s="54" t="s">
        <v>29</v>
      </c>
    </row>
    <row r="14" spans="1:14" s="47" customFormat="1" ht="50.1" customHeight="1" x14ac:dyDescent="0.2">
      <c r="A14" s="41">
        <v>8</v>
      </c>
      <c r="B14" s="75" t="s">
        <v>51</v>
      </c>
      <c r="C14" s="69" t="s">
        <v>52</v>
      </c>
      <c r="D14" s="49" t="s">
        <v>89</v>
      </c>
      <c r="E14" s="59" t="s">
        <v>34</v>
      </c>
      <c r="F14" s="80" t="s">
        <v>53</v>
      </c>
      <c r="G14" s="80" t="s">
        <v>54</v>
      </c>
      <c r="H14" s="65" t="s">
        <v>55</v>
      </c>
      <c r="I14" s="59">
        <v>33</v>
      </c>
      <c r="J14" s="73" t="s">
        <v>93</v>
      </c>
      <c r="K14" s="70" t="s">
        <v>56</v>
      </c>
      <c r="L14" s="59">
        <v>11</v>
      </c>
      <c r="M14" s="57" t="s">
        <v>29</v>
      </c>
    </row>
    <row r="15" spans="1:14" s="48" customFormat="1" ht="50.1" customHeight="1" x14ac:dyDescent="0.2">
      <c r="A15" s="41">
        <v>9</v>
      </c>
      <c r="B15" s="76" t="s">
        <v>57</v>
      </c>
      <c r="C15" s="55" t="s">
        <v>58</v>
      </c>
      <c r="D15" s="50" t="s">
        <v>90</v>
      </c>
      <c r="E15" s="61" t="s">
        <v>34</v>
      </c>
      <c r="F15" s="65" t="s">
        <v>59</v>
      </c>
      <c r="G15" s="65" t="s">
        <v>60</v>
      </c>
      <c r="H15" s="51">
        <v>2.7777777777777776E-2</v>
      </c>
      <c r="I15" s="67">
        <v>296</v>
      </c>
      <c r="J15" s="74" t="s">
        <v>61</v>
      </c>
      <c r="K15" s="52" t="s">
        <v>28</v>
      </c>
      <c r="L15" s="68">
        <v>7</v>
      </c>
      <c r="M15" s="54" t="s">
        <v>28</v>
      </c>
    </row>
    <row r="16" spans="1:14" s="48" customFormat="1" ht="50.1" customHeight="1" x14ac:dyDescent="0.2">
      <c r="A16" s="41">
        <v>10</v>
      </c>
      <c r="B16" s="77" t="s">
        <v>62</v>
      </c>
      <c r="C16" s="45" t="s">
        <v>63</v>
      </c>
      <c r="D16" s="66" t="s">
        <v>64</v>
      </c>
      <c r="E16" s="61" t="s">
        <v>34</v>
      </c>
      <c r="F16" s="65" t="s">
        <v>65</v>
      </c>
      <c r="G16" s="65" t="s">
        <v>66</v>
      </c>
      <c r="H16" s="42">
        <v>0.20486111111111113</v>
      </c>
      <c r="I16" s="61">
        <v>1160</v>
      </c>
      <c r="J16" s="44" t="s">
        <v>67</v>
      </c>
      <c r="K16" s="62" t="s">
        <v>28</v>
      </c>
      <c r="L16" s="59">
        <v>12</v>
      </c>
      <c r="M16" s="62" t="s">
        <v>28</v>
      </c>
    </row>
    <row r="17" spans="1:13" s="26" customFormat="1" ht="21" customHeight="1" x14ac:dyDescent="0.2">
      <c r="A17" s="37"/>
      <c r="B17" s="35"/>
      <c r="C17" s="34"/>
      <c r="D17" s="34"/>
      <c r="E17" s="29"/>
      <c r="F17" s="40"/>
      <c r="G17" s="40"/>
      <c r="H17" s="30"/>
      <c r="I17" s="36">
        <f>SUM(I7:I16)</f>
        <v>5735</v>
      </c>
      <c r="J17" s="33"/>
      <c r="K17" s="29"/>
      <c r="L17" s="29"/>
      <c r="M17" s="37"/>
    </row>
    <row r="18" spans="1:13" s="26" customFormat="1" ht="26.25" customHeight="1" x14ac:dyDescent="0.25">
      <c r="A18" s="37"/>
      <c r="B18" s="31" t="s">
        <v>78</v>
      </c>
      <c r="C18" s="31"/>
      <c r="D18" s="31"/>
      <c r="E18" s="31"/>
      <c r="F18" s="31"/>
      <c r="G18" s="31"/>
      <c r="H18" s="31"/>
      <c r="I18" s="31"/>
      <c r="J18" s="31"/>
      <c r="K18" s="2"/>
      <c r="L18" s="2"/>
      <c r="M18" s="11"/>
    </row>
    <row r="19" spans="1:13" s="26" customFormat="1" ht="29.25" customHeight="1" x14ac:dyDescent="0.2">
      <c r="A19" s="3"/>
      <c r="B19" s="109" t="s">
        <v>20</v>
      </c>
      <c r="C19" s="109"/>
      <c r="D19" s="20" t="s">
        <v>79</v>
      </c>
      <c r="E19" s="27"/>
      <c r="F19" s="32"/>
      <c r="G19" s="32"/>
      <c r="H19" s="16"/>
      <c r="I19" s="15"/>
      <c r="J19" s="4"/>
      <c r="K19" s="2"/>
      <c r="L19" s="2"/>
      <c r="M19" s="11"/>
    </row>
    <row r="20" spans="1:13" s="26" customFormat="1" ht="26.25" customHeight="1" x14ac:dyDescent="0.2">
      <c r="A20" s="3"/>
      <c r="B20" s="110" t="s">
        <v>21</v>
      </c>
      <c r="C20" s="110"/>
      <c r="D20" s="7">
        <v>0</v>
      </c>
      <c r="E20" s="28"/>
      <c r="F20" s="32"/>
      <c r="G20" s="32"/>
      <c r="H20" s="78"/>
      <c r="I20" s="6"/>
      <c r="J20" s="4"/>
      <c r="K20" s="12"/>
      <c r="L20" s="12"/>
      <c r="M20" s="12"/>
    </row>
    <row r="21" spans="1:13" s="26" customFormat="1" ht="25.5" customHeight="1" x14ac:dyDescent="0.2">
      <c r="A21" s="3"/>
      <c r="B21" s="110" t="s">
        <v>22</v>
      </c>
      <c r="C21" s="110"/>
      <c r="D21" s="7">
        <v>2</v>
      </c>
      <c r="E21" s="28"/>
      <c r="F21" s="32"/>
      <c r="G21" s="32"/>
      <c r="H21" s="28"/>
      <c r="I21" s="6"/>
      <c r="J21" s="4"/>
      <c r="K21" s="12"/>
      <c r="L21" s="12"/>
      <c r="M21" s="12"/>
    </row>
    <row r="22" spans="1:13" s="26" customFormat="1" ht="24" customHeight="1" x14ac:dyDescent="0.2">
      <c r="A22" s="3"/>
      <c r="B22" s="108" t="s">
        <v>23</v>
      </c>
      <c r="C22" s="108"/>
      <c r="D22" s="7">
        <v>0</v>
      </c>
      <c r="E22" s="28"/>
      <c r="F22" s="32"/>
      <c r="G22" s="32"/>
      <c r="H22" s="28"/>
      <c r="I22" s="6"/>
      <c r="J22" s="4"/>
      <c r="K22" s="12"/>
      <c r="L22" s="12"/>
      <c r="M22" s="12"/>
    </row>
    <row r="23" spans="1:13" s="26" customFormat="1" ht="31.5" customHeight="1" x14ac:dyDescent="0.2">
      <c r="A23" s="3"/>
      <c r="B23" s="107" t="s">
        <v>15</v>
      </c>
      <c r="C23" s="107"/>
      <c r="D23" s="8">
        <v>4</v>
      </c>
      <c r="E23" s="6"/>
      <c r="F23" s="32"/>
      <c r="G23" s="32"/>
      <c r="H23" s="28"/>
      <c r="I23" s="6"/>
      <c r="J23" s="4"/>
      <c r="K23" s="2"/>
      <c r="L23" s="2"/>
      <c r="M23" s="12"/>
    </row>
    <row r="24" spans="1:13" ht="30.75" customHeight="1" x14ac:dyDescent="0.2">
      <c r="B24" s="106" t="s">
        <v>23</v>
      </c>
      <c r="C24" s="106"/>
      <c r="D24" s="8">
        <v>0</v>
      </c>
      <c r="E24" s="28"/>
      <c r="F24" s="28"/>
      <c r="G24" s="28"/>
      <c r="H24" s="28"/>
      <c r="I24" s="6"/>
      <c r="J24" s="4"/>
      <c r="K24" s="12"/>
      <c r="L24" s="12"/>
      <c r="M24" s="12"/>
    </row>
    <row r="25" spans="1:13" ht="28.5" customHeight="1" x14ac:dyDescent="0.25">
      <c r="B25" s="105" t="s">
        <v>24</v>
      </c>
      <c r="C25" s="105"/>
      <c r="D25" s="8">
        <v>1</v>
      </c>
      <c r="E25" s="11"/>
      <c r="F25" s="9"/>
      <c r="G25" s="9"/>
      <c r="H25" s="9"/>
      <c r="I25" s="9"/>
      <c r="J25" s="9"/>
      <c r="K25" s="2"/>
      <c r="L25" s="2"/>
      <c r="M25" s="12"/>
    </row>
    <row r="26" spans="1:13" ht="22.5" customHeight="1" x14ac:dyDescent="0.2">
      <c r="B26" s="104" t="s">
        <v>25</v>
      </c>
      <c r="C26" s="104"/>
      <c r="D26" s="5">
        <v>1</v>
      </c>
      <c r="E26" s="17"/>
      <c r="F26" s="25"/>
      <c r="G26" s="10"/>
      <c r="H26" s="10"/>
      <c r="I26" s="25"/>
      <c r="J26" s="25"/>
      <c r="K26" s="2"/>
      <c r="L26" s="2"/>
      <c r="M26" s="12"/>
    </row>
    <row r="27" spans="1:13" s="37" customFormat="1" ht="22.5" customHeight="1" x14ac:dyDescent="0.2">
      <c r="B27" s="97" t="s">
        <v>31</v>
      </c>
      <c r="C27" s="97"/>
      <c r="D27" s="5">
        <v>0</v>
      </c>
      <c r="E27" s="17"/>
      <c r="F27" s="39"/>
      <c r="G27" s="10"/>
      <c r="H27" s="10"/>
      <c r="I27" s="39"/>
      <c r="J27" s="39"/>
      <c r="K27" s="2"/>
      <c r="L27" s="2"/>
      <c r="M27" s="18"/>
    </row>
    <row r="28" spans="1:13" ht="21" customHeight="1" x14ac:dyDescent="0.2">
      <c r="A28" s="14"/>
      <c r="B28" s="103" t="s">
        <v>26</v>
      </c>
      <c r="C28" s="103"/>
      <c r="D28" s="5">
        <v>0</v>
      </c>
      <c r="E28" s="11"/>
      <c r="F28" s="25"/>
      <c r="G28" s="10"/>
      <c r="H28" s="10"/>
      <c r="I28" s="25"/>
      <c r="J28" s="25"/>
      <c r="K28" s="2"/>
      <c r="L28" s="2"/>
      <c r="M28" s="18"/>
    </row>
    <row r="29" spans="1:13" ht="14.25" customHeight="1" x14ac:dyDescent="0.2">
      <c r="B29" s="19"/>
      <c r="C29" s="19"/>
      <c r="D29" s="5"/>
      <c r="E29" s="14"/>
      <c r="F29" s="25"/>
      <c r="G29" s="10"/>
      <c r="H29" s="10"/>
      <c r="I29" s="25"/>
      <c r="J29" s="25"/>
      <c r="K29" s="18"/>
      <c r="L29" s="18"/>
      <c r="M29" s="12"/>
    </row>
    <row r="30" spans="1:13" ht="22.5" customHeight="1" x14ac:dyDescent="0.2">
      <c r="B30" s="101" t="s">
        <v>16</v>
      </c>
      <c r="C30" s="102"/>
      <c r="D30" s="87">
        <f>I17</f>
        <v>5735</v>
      </c>
      <c r="E30" s="2" t="s">
        <v>17</v>
      </c>
      <c r="F30" s="100" t="s">
        <v>27</v>
      </c>
      <c r="G30" s="100"/>
      <c r="H30" s="100"/>
      <c r="I30" s="100"/>
      <c r="J30" s="87">
        <f>SUM(I7:I14)</f>
        <v>4279</v>
      </c>
      <c r="K30" s="2" t="s">
        <v>17</v>
      </c>
      <c r="L30" s="2"/>
      <c r="M30" s="12"/>
    </row>
    <row r="31" spans="1:13" ht="33.75" customHeight="1" x14ac:dyDescent="0.2">
      <c r="B31" s="23" t="s">
        <v>18</v>
      </c>
      <c r="C31" s="23"/>
      <c r="D31" s="11"/>
      <c r="E31" s="11"/>
      <c r="F31" s="11"/>
      <c r="G31" s="99"/>
      <c r="H31" s="99"/>
      <c r="I31" s="13"/>
      <c r="J31" s="13"/>
      <c r="K31" s="12"/>
      <c r="L31" s="12"/>
      <c r="M31" s="12"/>
    </row>
    <row r="32" spans="1:13" s="14" customFormat="1" ht="21.75" customHeight="1" x14ac:dyDescent="0.2">
      <c r="A32" s="3"/>
      <c r="B32" s="24" t="s">
        <v>94</v>
      </c>
      <c r="C32" s="22"/>
      <c r="D32" s="11"/>
      <c r="E32" s="11"/>
      <c r="F32" s="11"/>
      <c r="G32" s="99"/>
      <c r="H32" s="99"/>
      <c r="I32" s="13"/>
      <c r="J32" s="13"/>
      <c r="K32" s="12"/>
      <c r="L32" s="12"/>
      <c r="M32" s="11"/>
    </row>
    <row r="33" spans="2:13" ht="21.75" customHeight="1" x14ac:dyDescent="0.2">
      <c r="B33" s="21"/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3" ht="18.75" customHeight="1" x14ac:dyDescent="0.2"/>
    <row r="36" spans="2:13" ht="12.75" customHeight="1" x14ac:dyDescent="0.2"/>
    <row r="37" spans="2:13" ht="12" customHeight="1" x14ac:dyDescent="0.2"/>
    <row r="38" spans="2:13" ht="27" customHeight="1" x14ac:dyDescent="0.2"/>
    <row r="39" spans="2:13" ht="27.75" customHeight="1" x14ac:dyDescent="0.2"/>
  </sheetData>
  <mergeCells count="31">
    <mergeCell ref="B27:C27"/>
    <mergeCell ref="A3:M3"/>
    <mergeCell ref="G32:H32"/>
    <mergeCell ref="G31:H31"/>
    <mergeCell ref="F30:I30"/>
    <mergeCell ref="B30:C30"/>
    <mergeCell ref="B28:C28"/>
    <mergeCell ref="B26:C26"/>
    <mergeCell ref="B25:C25"/>
    <mergeCell ref="B24:C24"/>
    <mergeCell ref="B23:C23"/>
    <mergeCell ref="B22:C22"/>
    <mergeCell ref="B19:C19"/>
    <mergeCell ref="B21:C21"/>
    <mergeCell ref="M5:M6"/>
    <mergeCell ref="B20:C20"/>
    <mergeCell ref="B9:B1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2015-08-24T05:13:24Z</dcterms:modified>
</cp:coreProperties>
</file>